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2624C50E-41E2-491E-B8E9-AB216D7445A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<sst xmlns="http://schemas.openxmlformats.org/spreadsheetml/2006/main" count="1217" uniqueCount="664">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</sst>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205</v>
      </c>
      <c r="B10" s="163"/>
      <c r="C10" s="113" t="str">
        <f>VLOOKUP(A10,lista,2,0)</f>
        <v>G. CONSULTORÍA TI Y CIBERSEGURIDAD</v>
      </c>
      <c r="D10" s="113"/>
      <c r="E10" s="113"/>
      <c r="F10" s="113"/>
      <c r="G10" s="113" t="str">
        <f>VLOOKUP(A10,lista,3,0)</f>
        <v>Técnico/a 1</v>
      </c>
      <c r="H10" s="113"/>
      <c r="I10" s="124" t="str">
        <f>VLOOKUP(A10,lista,4,0)</f>
        <v xml:space="preserve">Técnico/a jurídico/a </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5"/>
      <c r="B15" s="146"/>
      <c r="C15" s="129"/>
      <c r="D15" s="130"/>
      <c r="E15" s="130"/>
      <c r="F15" s="130"/>
      <c r="G15" s="130"/>
      <c r="H15" s="130"/>
      <c r="I15" s="131"/>
      <c r="J15" s="129"/>
      <c r="K15" s="130"/>
      <c r="L15" s="148"/>
    </row>
    <row r="16" spans="1:120" s="2" customFormat="1" ht="29.4"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56.2" customHeight="1" thickTop="1" thickBot="1" x14ac:dyDescent="0.3">
      <c r="A17" s="173" t="str">
        <f>VLOOKUP(A10,lista,6,0)</f>
        <v>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nwXaG/CVEIjOrFDjYnpnlQ8LcFAao3IgzOkTPG/f9mBY7e4hvaTSdOdnLeG23qVhXEayTIf/nJZqWWxcJ0Rbg==" saltValue="2nDWqZ1ovXNy6exE9Px1Q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2025-05-19T14:09:02Z</dcterms:modified>
</cp:coreProperties>
</file>